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оп соглашение" sheetId="1" r:id="rId1"/>
    <sheet name="решение комиссии" sheetId="2" state="hidden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13" i="1"/>
  <c r="E14" i="1"/>
  <c r="E15" i="1"/>
  <c r="E16" i="1"/>
  <c r="E17" i="1"/>
  <c r="E18" i="1"/>
  <c r="E19" i="1"/>
  <c r="E13" i="2" l="1"/>
  <c r="E13" i="1"/>
</calcChain>
</file>

<file path=xl/sharedStrings.xml><?xml version="1.0" encoding="utf-8"?>
<sst xmlns="http://schemas.openxmlformats.org/spreadsheetml/2006/main" count="50" uniqueCount="30">
  <si>
    <t>№ п/п</t>
  </si>
  <si>
    <t>Наименование медицинской организации</t>
  </si>
  <si>
    <t>Интегрированный коэффициент дифференциации подушевого норматива, определенный для i-медицинской организации                                       (Кдинт i)</t>
  </si>
  <si>
    <t>1.</t>
  </si>
  <si>
    <t xml:space="preserve">ОГБУЗ "Станция скорой медицинской помощи" 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</si>
  <si>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</si>
  <si>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</si>
  <si>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</si>
  <si>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</si>
  <si>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</si>
  <si>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</si>
  <si>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5.</t>
  </si>
  <si>
    <t xml:space="preserve">ОГБУЗ "Октябрьская ЦРБ" </t>
  </si>
  <si>
    <t>6.</t>
  </si>
  <si>
    <t>ОГБУЗ "Смидовичская РБ"</t>
  </si>
  <si>
    <t>7.</t>
  </si>
  <si>
    <t>ОГБУЗ "Николаевская РБ"</t>
  </si>
  <si>
    <t>Приложение №___</t>
  </si>
  <si>
    <t xml:space="preserve">к Дополнительному соглашению №__ к Тарифному соглашению в системе ОМС ЕАО на 2016 год </t>
  </si>
  <si>
    <t>от "___" _________ 2016 года</t>
  </si>
  <si>
    <t xml:space="preserve">Подушевой норматив финансирования скорой медицинской помощи, оказываемой вне медицинской организации </t>
  </si>
  <si>
    <t>с 01.07.2016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</si>
  <si>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застраховааное лицо на период июль-декабрь 2016 г. (Пн баз), с учетом поправочного коэффициента (ПК), руб.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</si>
  <si>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на период июль-декабрь 2016 г. </t>
    </r>
    <r>
      <rPr>
        <sz val="12"/>
        <color theme="1"/>
        <rFont val="Times New Roman"/>
        <family val="1"/>
        <charset val="204"/>
      </rPr>
      <t>(гр.3*гр.4),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</si>
  <si>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(гр.5/6 мес.), руб.</t>
    </r>
  </si>
  <si>
    <t xml:space="preserve">к решению комиссии по разработке ТП ОМС </t>
  </si>
  <si>
    <t>с 01.10.2016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</si>
  <si>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на период октябрь-декабрь 2016 г. </t>
    </r>
    <r>
      <rPr>
        <sz val="12"/>
        <color theme="1"/>
        <rFont val="Times New Roman"/>
        <family val="1"/>
        <charset val="204"/>
      </rPr>
      <t>(гр.3*гр.4),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</si>
  <si>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(гр.5/3 мес.), руб.</t>
    </r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</si>
  <si>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застраховааное лицо на период октябрь-декабрь 2016 г. (Пн баз), с учетом поправочного коэффициента (ПК),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</si>
</sst>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F13" sqref="F13:F19"/>
    </sheetView>
  </sheetViews>
  <sheetFormatPr defaultRowHeight="15.75" x14ac:dyDescent="0.25"/>
  <cols>
    <col min="1" max="1" width="3.28515625" style="1" customWidth="1"/>
    <col min="2" max="2" width="47.85546875" style="1" customWidth="1"/>
    <col min="3" max="3" width="30.28515625" style="1" customWidth="1"/>
    <col min="4" max="4" width="21.7109375" style="1" customWidth="1"/>
    <col min="5" max="5" width="23.5703125" style="1" customWidth="1"/>
    <col min="6" max="6" width="25" style="1" customWidth="1"/>
    <col min="7" max="7" width="9.140625" style="1"/>
    <col min="8" max="8" width="13.140625" style="1" bestFit="1" customWidth="1"/>
    <col min="9" max="16384" width="9.140625" style="1"/>
  </cols>
  <sheetData>
    <row r="1" spans="1:9" x14ac:dyDescent="0.25">
      <c r="F1" s="2" t="s">
        <v>17</v>
      </c>
    </row>
    <row r="2" spans="1:9" x14ac:dyDescent="0.25">
      <c r="F2" s="2" t="s">
        <v>18</v>
      </c>
    </row>
    <row r="3" spans="1:9" x14ac:dyDescent="0.25">
      <c r="F3" s="2" t="s">
        <v>19</v>
      </c>
    </row>
    <row r="8" spans="1:9" x14ac:dyDescent="0.25">
      <c r="A8" s="11" t="s">
        <v>20</v>
      </c>
      <c r="B8" s="11"/>
      <c r="C8" s="11"/>
      <c r="D8" s="11"/>
      <c r="E8" s="11"/>
      <c r="F8" s="11"/>
    </row>
    <row r="9" spans="1:9" x14ac:dyDescent="0.25">
      <c r="A9" s="11" t="s">
        <v>26</v>
      </c>
      <c r="B9" s="11"/>
      <c r="C9" s="11"/>
      <c r="D9" s="11"/>
      <c r="E9" s="11"/>
      <c r="F9" s="11"/>
    </row>
    <row r="10" spans="1:9" x14ac:dyDescent="0.25">
      <c r="A10" s="3"/>
    </row>
    <row r="11" spans="1:9" ht="203.25" customHeight="1" x14ac:dyDescent="0.25">
      <c r="A11" s="4" t="s">
        <v>0</v>
      </c>
      <c r="B11" s="4" t="s">
        <v>1</v>
      </c>
      <c r="C11" s="4" t="s">
        <v>29</v>
      </c>
      <c r="D11" s="9" t="s">
        <v>2</v>
      </c>
      <c r="E11" s="4" t="s">
        <v>27</v>
      </c>
      <c r="F11" s="4" t="s">
        <v>28</v>
      </c>
    </row>
    <row r="12" spans="1:9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</row>
    <row r="13" spans="1:9" ht="31.5" x14ac:dyDescent="0.25">
      <c r="A13" s="5" t="s">
        <v>3</v>
      </c>
      <c r="B13" s="6" t="s">
        <v>4</v>
      </c>
      <c r="C13" s="7">
        <v>248.89789999999999</v>
      </c>
      <c r="D13" s="8">
        <v>0.96740000000000004</v>
      </c>
      <c r="E13" s="7">
        <f>C13*D13</f>
        <v>240.78382846</v>
      </c>
      <c r="F13" s="7">
        <f>E13/3</f>
        <v>80.261276153333327</v>
      </c>
      <c r="I13" s="10"/>
    </row>
    <row r="14" spans="1:9" x14ac:dyDescent="0.25">
      <c r="A14" s="5" t="s">
        <v>5</v>
      </c>
      <c r="B14" s="6" t="s">
        <v>6</v>
      </c>
      <c r="C14" s="7">
        <v>248.89789999999999</v>
      </c>
      <c r="D14" s="8">
        <v>1.0521</v>
      </c>
      <c r="E14" s="7">
        <f t="shared" ref="E14:E19" si="0">C14*D14</f>
        <v>261.86548059</v>
      </c>
      <c r="F14" s="7">
        <f t="shared" ref="F14:F19" si="1">E14/3</f>
        <v>87.288493529999997</v>
      </c>
      <c r="I14" s="10"/>
    </row>
    <row r="15" spans="1:9" x14ac:dyDescent="0.25">
      <c r="A15" s="5" t="s">
        <v>7</v>
      </c>
      <c r="B15" s="6" t="s">
        <v>8</v>
      </c>
      <c r="C15" s="7">
        <v>248.89789999999999</v>
      </c>
      <c r="D15" s="8">
        <v>1.034</v>
      </c>
      <c r="E15" s="7">
        <f t="shared" si="0"/>
        <v>257.36042859999998</v>
      </c>
      <c r="F15" s="7">
        <f t="shared" si="1"/>
        <v>85.786809533333326</v>
      </c>
      <c r="I15" s="10"/>
    </row>
    <row r="16" spans="1:9" x14ac:dyDescent="0.25">
      <c r="A16" s="5" t="s">
        <v>9</v>
      </c>
      <c r="B16" s="6" t="s">
        <v>10</v>
      </c>
      <c r="C16" s="7">
        <v>248.89789999999999</v>
      </c>
      <c r="D16" s="8">
        <v>1.1143000000000001</v>
      </c>
      <c r="E16" s="7">
        <f t="shared" si="0"/>
        <v>277.34692997000002</v>
      </c>
      <c r="F16" s="7">
        <f t="shared" si="1"/>
        <v>92.448976656666673</v>
      </c>
      <c r="I16" s="10"/>
    </row>
    <row r="17" spans="1:9" x14ac:dyDescent="0.25">
      <c r="A17" s="5" t="s">
        <v>11</v>
      </c>
      <c r="B17" s="6" t="s">
        <v>12</v>
      </c>
      <c r="C17" s="7">
        <v>248.89789999999999</v>
      </c>
      <c r="D17" s="8">
        <v>0.94189999999999996</v>
      </c>
      <c r="E17" s="7">
        <f t="shared" si="0"/>
        <v>234.43693200999999</v>
      </c>
      <c r="F17" s="7">
        <f t="shared" si="1"/>
        <v>78.145644003333331</v>
      </c>
      <c r="I17" s="10"/>
    </row>
    <row r="18" spans="1:9" x14ac:dyDescent="0.25">
      <c r="A18" s="5" t="s">
        <v>13</v>
      </c>
      <c r="B18" s="6" t="s">
        <v>14</v>
      </c>
      <c r="C18" s="7">
        <v>248.89789999999999</v>
      </c>
      <c r="D18" s="8">
        <v>1.0669</v>
      </c>
      <c r="E18" s="7">
        <f t="shared" si="0"/>
        <v>265.54916950999996</v>
      </c>
      <c r="F18" s="7">
        <f t="shared" si="1"/>
        <v>88.516389836666647</v>
      </c>
      <c r="I18" s="10"/>
    </row>
    <row r="19" spans="1:9" x14ac:dyDescent="0.25">
      <c r="A19" s="5" t="s">
        <v>15</v>
      </c>
      <c r="B19" s="6" t="s">
        <v>16</v>
      </c>
      <c r="C19" s="7">
        <v>248.89789999999999</v>
      </c>
      <c r="D19" s="8">
        <v>0.76759999999999995</v>
      </c>
      <c r="E19" s="7">
        <f t="shared" si="0"/>
        <v>191.05402803999999</v>
      </c>
      <c r="F19" s="7">
        <f t="shared" si="1"/>
        <v>63.684676013333331</v>
      </c>
      <c r="I19" s="10"/>
    </row>
  </sheetData>
  <mergeCells count="2">
    <mergeCell ref="A8:F8"/>
    <mergeCell ref="A9:F9"/>
  </mergeCells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>
      <selection activeCell="L13" sqref="L13"/>
    </sheetView>
  </sheetViews>
  <sheetFormatPr defaultRowHeight="15" x14ac:dyDescent="0.25"/>
  <cols>
    <col min="1" max="1" width="3.28515625" customWidth="1"/>
    <col min="2" max="2" width="47.85546875" customWidth="1"/>
    <col min="3" max="3" width="30.28515625" customWidth="1"/>
    <col min="4" max="4" width="21.7109375" customWidth="1"/>
    <col min="5" max="5" width="23.5703125" customWidth="1"/>
    <col min="6" max="6" width="25" customWidth="1"/>
  </cols>
  <sheetData>
    <row r="1" spans="1:6" ht="15.75" x14ac:dyDescent="0.25">
      <c r="A1" s="1"/>
      <c r="B1" s="1"/>
      <c r="C1" s="1"/>
      <c r="D1" s="1"/>
      <c r="E1" s="1"/>
      <c r="F1" s="2" t="s">
        <v>17</v>
      </c>
    </row>
    <row r="2" spans="1:6" ht="15.75" x14ac:dyDescent="0.25">
      <c r="A2" s="1"/>
      <c r="B2" s="1"/>
      <c r="C2" s="1"/>
      <c r="D2" s="1"/>
      <c r="E2" s="1"/>
      <c r="F2" s="2" t="s">
        <v>25</v>
      </c>
    </row>
    <row r="3" spans="1:6" ht="15.75" x14ac:dyDescent="0.25">
      <c r="A3" s="1"/>
      <c r="B3" s="1"/>
      <c r="C3" s="1"/>
      <c r="D3" s="1"/>
      <c r="E3" s="1"/>
      <c r="F3" s="2" t="s">
        <v>19</v>
      </c>
    </row>
    <row r="4" spans="1:6" ht="15.75" x14ac:dyDescent="0.25">
      <c r="A4" s="1"/>
      <c r="B4" s="1"/>
      <c r="C4" s="1"/>
      <c r="D4" s="1"/>
      <c r="E4" s="1"/>
      <c r="F4" s="1"/>
    </row>
    <row r="5" spans="1:6" ht="15.75" x14ac:dyDescent="0.25">
      <c r="A5" s="1"/>
      <c r="B5" s="1"/>
      <c r="C5" s="1"/>
      <c r="D5" s="1"/>
      <c r="E5" s="1"/>
      <c r="F5" s="1"/>
    </row>
    <row r="6" spans="1:6" ht="15.75" x14ac:dyDescent="0.25">
      <c r="A6" s="1"/>
      <c r="B6" s="1"/>
      <c r="C6" s="1"/>
      <c r="D6" s="1"/>
      <c r="E6" s="1"/>
      <c r="F6" s="1"/>
    </row>
    <row r="7" spans="1:6" ht="15.75" x14ac:dyDescent="0.25">
      <c r="A7" s="1"/>
      <c r="B7" s="1"/>
      <c r="C7" s="1"/>
      <c r="D7" s="1"/>
      <c r="E7" s="1"/>
      <c r="F7" s="1"/>
    </row>
    <row r="8" spans="1:6" ht="15.75" x14ac:dyDescent="0.25">
      <c r="A8" s="11" t="s">
        <v>20</v>
      </c>
      <c r="B8" s="11"/>
      <c r="C8" s="11"/>
      <c r="D8" s="11"/>
      <c r="E8" s="11"/>
      <c r="F8" s="11"/>
    </row>
    <row r="9" spans="1:6" ht="15.75" x14ac:dyDescent="0.25">
      <c r="A9" s="11" t="s">
        <v>21</v>
      </c>
      <c r="B9" s="11"/>
      <c r="C9" s="11"/>
      <c r="D9" s="11"/>
      <c r="E9" s="11"/>
      <c r="F9" s="11"/>
    </row>
    <row r="10" spans="1:6" ht="15.75" x14ac:dyDescent="0.25">
      <c r="A10" s="3"/>
      <c r="B10" s="1"/>
      <c r="C10" s="1"/>
      <c r="D10" s="1"/>
      <c r="E10" s="1"/>
      <c r="F10" s="1"/>
    </row>
    <row r="11" spans="1:6" ht="189" x14ac:dyDescent="0.25">
      <c r="A11" s="4" t="s">
        <v>0</v>
      </c>
      <c r="B11" s="4" t="s">
        <v>1</v>
      </c>
      <c r="C11" s="4" t="s">
        <v>22</v>
      </c>
      <c r="D11" s="9" t="s">
        <v>2</v>
      </c>
      <c r="E11" s="4" t="s">
        <v>23</v>
      </c>
      <c r="F11" s="4" t="s">
        <v>24</v>
      </c>
    </row>
    <row r="12" spans="1:6" ht="15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</row>
    <row r="13" spans="1:6" ht="31.5" x14ac:dyDescent="0.25">
      <c r="A13" s="5" t="s">
        <v>3</v>
      </c>
      <c r="B13" s="6" t="s">
        <v>4</v>
      </c>
      <c r="C13" s="7">
        <v>491.82089999999999</v>
      </c>
      <c r="D13" s="8">
        <v>0.96740000000000004</v>
      </c>
      <c r="E13" s="7">
        <f>C13*D13</f>
        <v>475.78753866</v>
      </c>
      <c r="F13" s="7">
        <v>79.297923109999999</v>
      </c>
    </row>
    <row r="14" spans="1:6" ht="15.75" x14ac:dyDescent="0.25">
      <c r="A14" s="5" t="s">
        <v>5</v>
      </c>
      <c r="B14" s="6" t="s">
        <v>6</v>
      </c>
      <c r="C14" s="7">
        <v>491.82089999999999</v>
      </c>
      <c r="D14" s="8">
        <v>1.0521</v>
      </c>
      <c r="E14" s="7">
        <v>517.44489999999996</v>
      </c>
      <c r="F14" s="7">
        <v>86.24081666666666</v>
      </c>
    </row>
    <row r="15" spans="1:6" ht="15.75" x14ac:dyDescent="0.25">
      <c r="A15" s="5" t="s">
        <v>7</v>
      </c>
      <c r="B15" s="6" t="s">
        <v>8</v>
      </c>
      <c r="C15" s="7">
        <v>491.82089999999999</v>
      </c>
      <c r="D15" s="8">
        <v>1.034</v>
      </c>
      <c r="E15" s="7">
        <v>508.54289999999997</v>
      </c>
      <c r="F15" s="7">
        <v>84.757149999999996</v>
      </c>
    </row>
    <row r="16" spans="1:6" ht="15.75" x14ac:dyDescent="0.25">
      <c r="A16" s="5" t="s">
        <v>9</v>
      </c>
      <c r="B16" s="6" t="s">
        <v>10</v>
      </c>
      <c r="C16" s="7">
        <v>491.82089999999999</v>
      </c>
      <c r="D16" s="8">
        <v>1.1143000000000001</v>
      </c>
      <c r="E16" s="7">
        <v>548.03610000000003</v>
      </c>
      <c r="F16" s="7">
        <v>91.33935000000001</v>
      </c>
    </row>
    <row r="17" spans="1:6" ht="15.75" x14ac:dyDescent="0.25">
      <c r="A17" s="5" t="s">
        <v>11</v>
      </c>
      <c r="B17" s="6" t="s">
        <v>12</v>
      </c>
      <c r="C17" s="7">
        <v>491.82089999999999</v>
      </c>
      <c r="D17" s="8">
        <v>0.94189999999999996</v>
      </c>
      <c r="E17" s="7">
        <v>463.24610000000001</v>
      </c>
      <c r="F17" s="7">
        <v>77.207683333333335</v>
      </c>
    </row>
    <row r="18" spans="1:6" ht="15.75" x14ac:dyDescent="0.25">
      <c r="A18" s="5" t="s">
        <v>13</v>
      </c>
      <c r="B18" s="6" t="s">
        <v>14</v>
      </c>
      <c r="C18" s="7">
        <v>491.82089999999999</v>
      </c>
      <c r="D18" s="8">
        <v>1.0669</v>
      </c>
      <c r="E18" s="7">
        <v>524.72370000000001</v>
      </c>
      <c r="F18" s="7">
        <v>87.453950000000006</v>
      </c>
    </row>
    <row r="19" spans="1:6" ht="15.75" x14ac:dyDescent="0.25">
      <c r="A19" s="5" t="s">
        <v>15</v>
      </c>
      <c r="B19" s="6" t="s">
        <v>16</v>
      </c>
      <c r="C19" s="7">
        <v>491.82089999999999</v>
      </c>
      <c r="D19" s="8">
        <v>0.76759999999999995</v>
      </c>
      <c r="E19" s="7">
        <v>377.52179999999998</v>
      </c>
      <c r="F19" s="7">
        <v>62.920299999999997</v>
      </c>
    </row>
  </sheetData>
  <mergeCells count="2">
    <mergeCell ref="A8:F8"/>
    <mergeCell ref="A9:F9"/>
  </mergeCells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 соглашение</vt:lpstr>
      <vt:lpstr>решение комиссии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2016-10-24T00:22:04Z</dcterms:modified>
</cp:coreProperties>
</file>